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uck\Documents\TUCW 2008-15\"/>
    </mc:Choice>
  </mc:AlternateContent>
  <bookViews>
    <workbookView xWindow="0" yWindow="0" windowWidth="19200" windowHeight="7236" tabRatio="298"/>
  </bookViews>
  <sheets>
    <sheet name="Sheet1" sheetId="1" r:id="rId1"/>
  </sheets>
  <definedNames>
    <definedName name="_xlnm.Print_Area" localSheetId="0">Sheet1!$B$2:$H$43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37" i="1"/>
  <c r="F39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34" i="1"/>
  <c r="B35" i="1"/>
  <c r="B36" i="1"/>
  <c r="B37" i="1"/>
  <c r="B28" i="1"/>
  <c r="B29" i="1"/>
</calcChain>
</file>

<file path=xl/sharedStrings.xml><?xml version="1.0" encoding="utf-8"?>
<sst xmlns="http://schemas.openxmlformats.org/spreadsheetml/2006/main" count="36" uniqueCount="34">
  <si>
    <t xml:space="preserve">LIFT EXPENSES AND ACTIONS </t>
  </si>
  <si>
    <t>Land Use Consultants                   </t>
  </si>
  <si>
    <t xml:space="preserve">Architect                                           </t>
  </si>
  <si>
    <t xml:space="preserve">Town Fees &amp; Applications              </t>
  </si>
  <si>
    <t xml:space="preserve">Install Lift                                                                                                                                                              </t>
  </si>
  <si>
    <t xml:space="preserve">Paving &amp; walkways                                                                                                                      </t>
  </si>
  <si>
    <t xml:space="preserve">Electric door installed                    </t>
  </si>
  <si>
    <t xml:space="preserve">Total Cost Estimate                       </t>
  </si>
  <si>
    <t>Consultants</t>
  </si>
  <si>
    <t>Phase I – Work Required:</t>
  </si>
  <si>
    <t>Phase II - Final Phase:</t>
  </si>
  <si>
    <t>Lift Installation</t>
  </si>
  <si>
    <t>Excluded</t>
  </si>
  <si>
    <t>Notes</t>
  </si>
  <si>
    <t>Notes:</t>
  </si>
  <si>
    <t>Estimated completion prior to P&amp;Z delays.</t>
  </si>
  <si>
    <t>Existing pump box appears active.</t>
  </si>
  <si>
    <t>Original estimate increased by P&amp;Z delays</t>
  </si>
  <si>
    <t xml:space="preserve">Sitework for Lift                                                                                                                                   </t>
  </si>
  <si>
    <t xml:space="preserve">Grade Lift Area                                                                                                                                                       </t>
  </si>
  <si>
    <t xml:space="preserve">Tree Removal                                                                                                                                   </t>
  </si>
  <si>
    <t xml:space="preserve">Concrete Foundation                                                                                                                                 </t>
  </si>
  <si>
    <t xml:space="preserve">Dig Trench/Move Electric                                                                                                 </t>
  </si>
  <si>
    <t xml:space="preserve">Demolition Water Chamber      </t>
  </si>
  <si>
    <t>Barr Associates</t>
  </si>
  <si>
    <t>Wetlands Mapping</t>
  </si>
  <si>
    <t>Parking Text Amendment &amp; Lift DOB Filings</t>
  </si>
  <si>
    <t>Relocations &amp; Misc Work</t>
  </si>
  <si>
    <t>Previously Spent.</t>
  </si>
  <si>
    <t>Leonard Surveying</t>
  </si>
  <si>
    <t>Oil Tank Removal, Lift Deposit &amp; Professional Fees.</t>
  </si>
  <si>
    <t>Early Work</t>
  </si>
  <si>
    <t>Total</t>
  </si>
  <si>
    <t>Completion date anticipated in April,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</si>
</sst>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m/d/yy;@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 indent="1"/>
    </xf>
    <xf numFmtId="0" fontId="0" fillId="0" borderId="0" xfId="0" applyFont="1"/>
    <xf numFmtId="0" fontId="0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indent="1"/>
    </xf>
    <xf numFmtId="0" fontId="5" fillId="0" borderId="0" xfId="0" applyFont="1" applyBorder="1" applyAlignment="1">
      <alignment horizontal="right" vertical="center" indent="1"/>
    </xf>
    <xf numFmtId="164" fontId="2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right" inden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/>
    <xf numFmtId="0" fontId="5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164" fontId="0" fillId="0" borderId="0" xfId="0" applyNumberFormat="1" applyAlignment="1">
      <alignment vertical="top"/>
    </xf>
    <xf numFmtId="0" fontId="0" fillId="0" borderId="0" xfId="0" applyFont="1" applyAlignment="1"/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2" fontId="0" fillId="0" borderId="0" xfId="0" applyNumberFormat="1" applyFont="1" applyAlignment="1">
      <alignment horizontal="right" vertical="top" indent="1"/>
    </xf>
    <xf numFmtId="42" fontId="3" fillId="0" borderId="3" xfId="0" applyNumberFormat="1" applyFont="1" applyBorder="1" applyAlignment="1">
      <alignment horizontal="right" vertical="center" indent="1"/>
    </xf>
    <xf numFmtId="41" fontId="0" fillId="0" borderId="0" xfId="0" applyNumberFormat="1" applyFont="1" applyAlignment="1">
      <alignment horizontal="right" vertical="top" indent="1"/>
    </xf>
    <xf numFmtId="41" fontId="0" fillId="0" borderId="0" xfId="0" applyNumberFormat="1" applyFont="1" applyAlignment="1">
      <alignment horizontal="right" vertical="top"/>
    </xf>
    <xf numFmtId="166" fontId="5" fillId="0" borderId="0" xfId="0" applyNumberFormat="1" applyFont="1" applyBorder="1" applyAlignment="1">
      <alignment horizontal="right" vertical="center" indent="1"/>
    </xf>
    <xf numFmtId="166" fontId="0" fillId="0" borderId="0" xfId="0" applyNumberFormat="1" applyFont="1" applyAlignment="1">
      <alignment horizontal="right" indent="1"/>
    </xf>
    <xf numFmtId="166" fontId="3" fillId="0" borderId="2" xfId="0" applyNumberFormat="1" applyFont="1" applyBorder="1" applyAlignment="1">
      <alignment horizontal="right" vertical="top" indent="1"/>
    </xf>
    <xf numFmtId="41" fontId="0" fillId="0" borderId="0" xfId="0" applyNumberFormat="1" applyFont="1" applyAlignment="1">
      <alignment horizontal="right" inden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 horizontal="right" vertical="top" indent="1"/>
    </xf>
    <xf numFmtId="166" fontId="3" fillId="0" borderId="3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 inden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7" zoomScale="150" zoomScaleNormal="150" zoomScalePageLayoutView="150" workbookViewId="0">
      <selection activeCell="D15" sqref="D15"/>
    </sheetView>
  </sheetViews>
  <sheetFormatPr defaultColWidth="8.77734375" defaultRowHeight="18" x14ac:dyDescent="0.35"/>
  <cols>
    <col min="1" max="1" width="2.6640625" customWidth="1"/>
    <col min="2" max="2" width="5.109375" style="2" customWidth="1"/>
    <col min="3" max="3" width="2.6640625" customWidth="1"/>
    <col min="4" max="4" width="31.77734375" customWidth="1"/>
    <col min="5" max="5" width="4.6640625" customWidth="1"/>
    <col min="6" max="6" width="11.6640625" style="12" customWidth="1"/>
    <col min="7" max="7" width="1.6640625" customWidth="1"/>
    <col min="8" max="8" width="22.6640625" style="21" customWidth="1"/>
    <col min="9" max="9" width="9.109375" customWidth="1"/>
    <col min="10" max="11" width="9.44140625" bestFit="1" customWidth="1"/>
  </cols>
  <sheetData>
    <row r="1" spans="1:11" ht="14.4" x14ac:dyDescent="0.3">
      <c r="A1" s="3"/>
      <c r="B1" s="4"/>
      <c r="C1" s="3"/>
      <c r="D1" s="5"/>
      <c r="E1" s="3"/>
      <c r="F1" s="10"/>
      <c r="G1" s="3"/>
      <c r="H1" s="17"/>
    </row>
    <row r="2" spans="1:11" ht="14.4" x14ac:dyDescent="0.3">
      <c r="A2" s="3"/>
      <c r="B2" s="62" t="s">
        <v>0</v>
      </c>
      <c r="C2" s="62"/>
      <c r="D2" s="62"/>
      <c r="E2" s="62"/>
      <c r="F2" s="62"/>
      <c r="G2" s="3"/>
      <c r="H2" s="18">
        <v>42350</v>
      </c>
      <c r="K2" s="1"/>
    </row>
    <row r="3" spans="1:11" ht="14.4" hidden="1" x14ac:dyDescent="0.3">
      <c r="A3" s="3"/>
      <c r="B3" s="4"/>
      <c r="C3" s="3"/>
      <c r="D3" s="5"/>
      <c r="E3" s="3"/>
      <c r="F3" s="10"/>
      <c r="G3" s="3"/>
      <c r="H3" s="17"/>
    </row>
    <row r="4" spans="1:11" ht="14.4" hidden="1" x14ac:dyDescent="0.3">
      <c r="A4" s="3"/>
      <c r="B4" s="4"/>
      <c r="C4" s="3"/>
      <c r="D4" s="5"/>
      <c r="E4" s="3"/>
      <c r="F4" s="10"/>
      <c r="G4" s="3"/>
      <c r="H4" s="17"/>
    </row>
    <row r="5" spans="1:11" ht="14.4" hidden="1" x14ac:dyDescent="0.3">
      <c r="A5" s="3"/>
      <c r="B5" s="4"/>
      <c r="C5" s="3"/>
      <c r="D5" s="5"/>
      <c r="E5" s="3"/>
      <c r="F5" s="10"/>
      <c r="G5" s="3"/>
      <c r="H5" s="17"/>
    </row>
    <row r="6" spans="1:11" ht="14.4" hidden="1" x14ac:dyDescent="0.3">
      <c r="A6" s="3"/>
      <c r="B6" s="4"/>
      <c r="C6" s="3"/>
      <c r="D6" s="5"/>
      <c r="E6" s="3"/>
      <c r="F6" s="10"/>
      <c r="G6" s="3"/>
      <c r="H6" s="17"/>
    </row>
    <row r="7" spans="1:11" ht="14.4" hidden="1" x14ac:dyDescent="0.3">
      <c r="A7" s="3"/>
      <c r="B7" s="4"/>
      <c r="C7" s="3"/>
      <c r="D7" s="5"/>
      <c r="E7" s="3"/>
      <c r="F7" s="10"/>
      <c r="G7" s="3"/>
      <c r="H7" s="17"/>
    </row>
    <row r="8" spans="1:11" ht="14.4" x14ac:dyDescent="0.3">
      <c r="A8" s="3"/>
      <c r="B8" s="4"/>
      <c r="C8" s="3"/>
      <c r="D8" s="3"/>
      <c r="E8" s="3"/>
      <c r="F8" s="10"/>
      <c r="G8" s="3"/>
      <c r="H8" s="17"/>
    </row>
    <row r="9" spans="1:11" ht="15" customHeight="1" thickBot="1" x14ac:dyDescent="0.35">
      <c r="A9" s="3"/>
      <c r="B9" s="61" t="s">
        <v>9</v>
      </c>
      <c r="C9" s="61"/>
      <c r="D9" s="61"/>
      <c r="E9" s="61"/>
      <c r="F9" s="61"/>
      <c r="G9" s="3"/>
      <c r="H9" s="19" t="s">
        <v>13</v>
      </c>
    </row>
    <row r="10" spans="1:11" ht="6" customHeight="1" x14ac:dyDescent="0.3">
      <c r="A10" s="3"/>
      <c r="B10" s="4"/>
      <c r="C10" s="3"/>
      <c r="D10" s="5"/>
      <c r="E10" s="3"/>
      <c r="F10" s="10"/>
      <c r="G10" s="3"/>
      <c r="H10" s="20"/>
    </row>
    <row r="11" spans="1:11" ht="14.4" x14ac:dyDescent="0.3">
      <c r="A11" s="3"/>
      <c r="B11" s="39">
        <v>1</v>
      </c>
      <c r="C11" s="6" t="s">
        <v>18</v>
      </c>
      <c r="D11" s="3"/>
      <c r="E11" s="3"/>
      <c r="F11" s="10"/>
      <c r="G11" s="3"/>
      <c r="H11" s="20"/>
    </row>
    <row r="12" spans="1:11" s="14" customFormat="1" ht="14.4" x14ac:dyDescent="0.3">
      <c r="A12" s="9"/>
      <c r="B12" s="9">
        <f>B11+1</f>
        <v>2</v>
      </c>
      <c r="C12" s="9"/>
      <c r="D12" s="22" t="s">
        <v>20</v>
      </c>
      <c r="E12" s="9"/>
      <c r="F12" s="42">
        <v>2000</v>
      </c>
      <c r="G12" s="9"/>
      <c r="H12" s="20"/>
    </row>
    <row r="13" spans="1:11" s="14" customFormat="1" ht="14.4" x14ac:dyDescent="0.3">
      <c r="A13" s="9"/>
      <c r="B13" s="9">
        <f t="shared" ref="B13:B28" si="0">B12+1</f>
        <v>3</v>
      </c>
      <c r="C13" s="9"/>
      <c r="D13" s="22" t="s">
        <v>21</v>
      </c>
      <c r="E13" s="9"/>
      <c r="F13" s="44">
        <v>8000</v>
      </c>
      <c r="G13" s="9"/>
      <c r="H13" s="20"/>
    </row>
    <row r="14" spans="1:11" s="14" customFormat="1" ht="14.4" x14ac:dyDescent="0.3">
      <c r="A14" s="9"/>
      <c r="B14" s="9">
        <f t="shared" si="0"/>
        <v>4</v>
      </c>
      <c r="C14" s="9"/>
      <c r="D14" s="22" t="s">
        <v>22</v>
      </c>
      <c r="E14" s="9"/>
      <c r="F14" s="44">
        <v>3000</v>
      </c>
      <c r="G14" s="9"/>
      <c r="H14" s="20"/>
    </row>
    <row r="15" spans="1:11" s="14" customFormat="1" ht="30" customHeight="1" x14ac:dyDescent="0.3">
      <c r="A15" s="9"/>
      <c r="B15" s="9">
        <f t="shared" si="0"/>
        <v>5</v>
      </c>
      <c r="C15" s="9"/>
      <c r="D15" s="22" t="s">
        <v>23</v>
      </c>
      <c r="E15" s="9"/>
      <c r="F15" s="45" t="s">
        <v>12</v>
      </c>
      <c r="G15" s="9"/>
      <c r="H15" s="20" t="s">
        <v>16</v>
      </c>
    </row>
    <row r="16" spans="1:11" s="14" customFormat="1" ht="14.4" x14ac:dyDescent="0.3">
      <c r="A16" s="9"/>
      <c r="B16" s="9">
        <f t="shared" si="0"/>
        <v>6</v>
      </c>
      <c r="C16" s="9"/>
      <c r="D16" s="22" t="s">
        <v>19</v>
      </c>
      <c r="E16" s="9"/>
      <c r="F16" s="44">
        <v>2500</v>
      </c>
      <c r="G16" s="9"/>
      <c r="H16" s="20"/>
    </row>
    <row r="17" spans="1:8" s="14" customFormat="1" ht="14.4" x14ac:dyDescent="0.3">
      <c r="A17" s="9"/>
      <c r="B17" s="9">
        <f t="shared" si="0"/>
        <v>7</v>
      </c>
      <c r="C17" s="9"/>
      <c r="D17" s="22" t="s">
        <v>27</v>
      </c>
      <c r="E17" s="9"/>
      <c r="F17" s="44">
        <v>2000</v>
      </c>
      <c r="G17" s="9"/>
      <c r="H17" s="20"/>
    </row>
    <row r="18" spans="1:8" s="14" customFormat="1" ht="14.4" x14ac:dyDescent="0.3">
      <c r="A18" s="9"/>
      <c r="B18" s="9">
        <f t="shared" si="0"/>
        <v>8</v>
      </c>
      <c r="C18" s="9"/>
      <c r="D18" s="22"/>
      <c r="E18" s="9"/>
      <c r="F18" s="44"/>
      <c r="G18" s="9"/>
      <c r="H18" s="20"/>
    </row>
    <row r="19" spans="1:8" s="14" customFormat="1" ht="14.4" x14ac:dyDescent="0.3">
      <c r="A19" s="9"/>
      <c r="B19" s="9">
        <f t="shared" si="0"/>
        <v>9</v>
      </c>
      <c r="C19" s="55" t="s">
        <v>31</v>
      </c>
      <c r="D19" s="22"/>
      <c r="E19" s="9"/>
      <c r="F19" s="44"/>
      <c r="G19" s="9"/>
      <c r="H19" s="20"/>
    </row>
    <row r="20" spans="1:8" s="14" customFormat="1" ht="28.8" x14ac:dyDescent="0.3">
      <c r="A20" s="9"/>
      <c r="B20" s="9">
        <f t="shared" si="0"/>
        <v>10</v>
      </c>
      <c r="C20" s="9"/>
      <c r="D20" s="54" t="s">
        <v>30</v>
      </c>
      <c r="E20" s="9"/>
      <c r="F20" s="44">
        <v>18500</v>
      </c>
      <c r="G20" s="9"/>
      <c r="H20" s="20" t="s">
        <v>28</v>
      </c>
    </row>
    <row r="21" spans="1:8" s="14" customFormat="1" ht="14.4" x14ac:dyDescent="0.3">
      <c r="A21" s="9"/>
      <c r="B21" s="9">
        <f t="shared" si="0"/>
        <v>11</v>
      </c>
      <c r="C21" s="9"/>
      <c r="D21" s="22"/>
      <c r="E21" s="9"/>
      <c r="F21" s="44"/>
      <c r="G21" s="9"/>
      <c r="H21" s="20"/>
    </row>
    <row r="22" spans="1:8" ht="14.4" x14ac:dyDescent="0.3">
      <c r="A22" s="3"/>
      <c r="B22" s="39">
        <f t="shared" si="0"/>
        <v>12</v>
      </c>
      <c r="C22" s="6" t="s">
        <v>8</v>
      </c>
      <c r="D22" s="5"/>
      <c r="E22" s="3"/>
      <c r="F22" s="44"/>
      <c r="G22" s="3"/>
      <c r="H22" s="20"/>
    </row>
    <row r="23" spans="1:8" s="14" customFormat="1" ht="30" customHeight="1" x14ac:dyDescent="0.3">
      <c r="A23" s="9"/>
      <c r="B23" s="9">
        <f t="shared" si="0"/>
        <v>13</v>
      </c>
      <c r="C23" s="9"/>
      <c r="D23" s="22" t="s">
        <v>1</v>
      </c>
      <c r="E23" s="9"/>
      <c r="F23" s="44">
        <v>10000</v>
      </c>
      <c r="G23" s="9"/>
      <c r="H23" s="20" t="s">
        <v>17</v>
      </c>
    </row>
    <row r="24" spans="1:8" s="14" customFormat="1" ht="30" customHeight="1" x14ac:dyDescent="0.3">
      <c r="A24" s="9"/>
      <c r="B24" s="9">
        <f t="shared" si="0"/>
        <v>14</v>
      </c>
      <c r="C24" s="9"/>
      <c r="D24" s="22" t="s">
        <v>24</v>
      </c>
      <c r="E24" s="9"/>
      <c r="F24" s="44">
        <v>4000</v>
      </c>
      <c r="G24" s="9"/>
      <c r="H24" s="20" t="s">
        <v>26</v>
      </c>
    </row>
    <row r="25" spans="1:8" s="14" customFormat="1" ht="14.4" x14ac:dyDescent="0.3">
      <c r="A25" s="9"/>
      <c r="B25" s="9">
        <f t="shared" si="0"/>
        <v>15</v>
      </c>
      <c r="C25" s="9"/>
      <c r="D25" s="22" t="s">
        <v>25</v>
      </c>
      <c r="E25" s="9"/>
      <c r="F25" s="44">
        <v>800</v>
      </c>
      <c r="G25" s="9"/>
      <c r="H25" s="20"/>
    </row>
    <row r="26" spans="1:8" s="14" customFormat="1" ht="14.4" x14ac:dyDescent="0.3">
      <c r="A26" s="9"/>
      <c r="B26" s="9">
        <f t="shared" si="0"/>
        <v>16</v>
      </c>
      <c r="C26" s="9"/>
      <c r="D26" s="22" t="s">
        <v>29</v>
      </c>
      <c r="E26" s="9"/>
      <c r="F26" s="44">
        <v>4000</v>
      </c>
      <c r="G26" s="9"/>
      <c r="H26" s="20"/>
    </row>
    <row r="27" spans="1:8" s="14" customFormat="1" ht="14.4" x14ac:dyDescent="0.3">
      <c r="A27" s="9"/>
      <c r="B27" s="9">
        <f t="shared" si="0"/>
        <v>17</v>
      </c>
      <c r="C27" s="9"/>
      <c r="D27" s="22" t="s">
        <v>2</v>
      </c>
      <c r="E27" s="9"/>
      <c r="F27" s="44">
        <v>2500</v>
      </c>
      <c r="G27" s="9"/>
      <c r="H27" s="20"/>
    </row>
    <row r="28" spans="1:8" s="14" customFormat="1" ht="15" thickBot="1" x14ac:dyDescent="0.35">
      <c r="A28" s="9"/>
      <c r="B28" s="9">
        <f t="shared" si="0"/>
        <v>18</v>
      </c>
      <c r="C28" s="9"/>
      <c r="D28" s="22" t="s">
        <v>3</v>
      </c>
      <c r="E28" s="9"/>
      <c r="F28" s="44">
        <v>2000</v>
      </c>
      <c r="G28" s="9"/>
      <c r="H28" s="20"/>
    </row>
    <row r="29" spans="1:8" s="16" customFormat="1" ht="18" customHeight="1" thickTop="1" x14ac:dyDescent="0.3">
      <c r="A29" s="15"/>
      <c r="B29" s="41">
        <f>B28+1</f>
        <v>19</v>
      </c>
      <c r="C29" s="40" t="s">
        <v>32</v>
      </c>
      <c r="D29" s="41"/>
      <c r="E29" s="41"/>
      <c r="F29" s="43">
        <f>SUM(F12:F28)</f>
        <v>59300</v>
      </c>
      <c r="G29" s="15"/>
      <c r="H29" s="28"/>
    </row>
    <row r="30" spans="1:8" ht="22.95" customHeight="1" x14ac:dyDescent="0.3">
      <c r="A30" s="3"/>
      <c r="B30" s="4"/>
      <c r="C30" s="8"/>
      <c r="D30" s="7"/>
      <c r="E30" s="7"/>
      <c r="F30" s="11"/>
      <c r="G30" s="3"/>
      <c r="H30" s="20"/>
    </row>
    <row r="31" spans="1:8" ht="15" thickBot="1" x14ac:dyDescent="0.35">
      <c r="A31" s="3"/>
      <c r="B31" s="61" t="s">
        <v>10</v>
      </c>
      <c r="C31" s="61"/>
      <c r="D31" s="61"/>
      <c r="E31" s="61"/>
      <c r="F31" s="61"/>
      <c r="G31" s="3"/>
      <c r="H31" s="19" t="s">
        <v>13</v>
      </c>
    </row>
    <row r="32" spans="1:8" ht="6" customHeight="1" x14ac:dyDescent="0.3">
      <c r="A32" s="3"/>
      <c r="B32" s="7"/>
      <c r="C32" s="7"/>
      <c r="D32" s="7"/>
      <c r="E32" s="7"/>
      <c r="F32" s="46"/>
      <c r="G32" s="3"/>
      <c r="H32" s="20"/>
    </row>
    <row r="33" spans="1:10" ht="14.4" x14ac:dyDescent="0.3">
      <c r="A33" s="3"/>
      <c r="B33" s="39">
        <v>1</v>
      </c>
      <c r="C33" s="8" t="s">
        <v>11</v>
      </c>
      <c r="D33" s="7"/>
      <c r="E33" s="7"/>
      <c r="F33" s="46"/>
      <c r="G33" s="3"/>
      <c r="H33" s="20"/>
    </row>
    <row r="34" spans="1:10" s="16" customFormat="1" ht="18" customHeight="1" x14ac:dyDescent="0.3">
      <c r="A34" s="3"/>
      <c r="B34" s="39">
        <f>B33+1</f>
        <v>2</v>
      </c>
      <c r="C34" s="3"/>
      <c r="D34" s="5" t="s">
        <v>4</v>
      </c>
      <c r="E34" s="3"/>
      <c r="F34" s="47">
        <v>15000</v>
      </c>
      <c r="G34" s="3"/>
      <c r="H34" s="20"/>
    </row>
    <row r="35" spans="1:10" ht="14.4" x14ac:dyDescent="0.3">
      <c r="A35" s="3"/>
      <c r="B35" s="39">
        <f t="shared" ref="B35:B36" si="1">B34+1</f>
        <v>3</v>
      </c>
      <c r="C35" s="3"/>
      <c r="D35" s="5" t="s">
        <v>5</v>
      </c>
      <c r="E35" s="3"/>
      <c r="F35" s="49">
        <v>10000</v>
      </c>
      <c r="G35" s="3"/>
      <c r="H35" s="20"/>
    </row>
    <row r="36" spans="1:10" s="14" customFormat="1" ht="15" thickBot="1" x14ac:dyDescent="0.35">
      <c r="A36" s="9"/>
      <c r="B36" s="9">
        <f t="shared" si="1"/>
        <v>4</v>
      </c>
      <c r="C36" s="50"/>
      <c r="D36" s="51" t="s">
        <v>6</v>
      </c>
      <c r="E36" s="50"/>
      <c r="F36" s="52">
        <v>2000</v>
      </c>
      <c r="G36" s="9"/>
      <c r="H36" s="20"/>
    </row>
    <row r="37" spans="1:10" s="14" customFormat="1" ht="15" thickTop="1" x14ac:dyDescent="0.3">
      <c r="A37" s="15"/>
      <c r="B37" s="41">
        <f>B36+1</f>
        <v>5</v>
      </c>
      <c r="C37" s="40" t="s">
        <v>32</v>
      </c>
      <c r="D37" s="41"/>
      <c r="E37" s="41"/>
      <c r="F37" s="53">
        <f>SUM(F34:F36)</f>
        <v>27000</v>
      </c>
      <c r="G37" s="15"/>
      <c r="H37" s="28"/>
    </row>
    <row r="38" spans="1:10" ht="22.95" customHeight="1" thickBot="1" x14ac:dyDescent="0.35">
      <c r="A38" s="3"/>
      <c r="B38" s="56"/>
      <c r="C38" s="3"/>
      <c r="D38" s="5"/>
      <c r="E38" s="3"/>
      <c r="F38" s="47"/>
      <c r="G38" s="3"/>
      <c r="H38" s="20"/>
    </row>
    <row r="39" spans="1:10" s="14" customFormat="1" ht="15" thickTop="1" x14ac:dyDescent="0.3">
      <c r="A39" s="9"/>
      <c r="B39" s="35"/>
      <c r="C39" s="34" t="s">
        <v>7</v>
      </c>
      <c r="D39" s="35"/>
      <c r="E39" s="35"/>
      <c r="F39" s="48">
        <f>F29+F37</f>
        <v>86300</v>
      </c>
      <c r="G39" s="9"/>
      <c r="H39" s="36"/>
      <c r="J39" s="38"/>
    </row>
    <row r="40" spans="1:10" s="14" customFormat="1" ht="22.95" customHeight="1" x14ac:dyDescent="0.3">
      <c r="A40" s="9"/>
      <c r="B40" s="50"/>
      <c r="C40" s="57"/>
      <c r="D40" s="50"/>
      <c r="E40" s="50"/>
      <c r="F40" s="58"/>
      <c r="G40" s="9"/>
      <c r="H40" s="59"/>
      <c r="J40" s="38"/>
    </row>
    <row r="41" spans="1:10" s="14" customFormat="1" ht="15" thickBot="1" x14ac:dyDescent="0.35">
      <c r="A41" s="3"/>
      <c r="B41" s="60"/>
      <c r="C41" s="33" t="s">
        <v>14</v>
      </c>
      <c r="D41" s="29"/>
      <c r="E41" s="30"/>
      <c r="F41" s="31"/>
      <c r="G41" s="3"/>
      <c r="H41" s="32"/>
    </row>
    <row r="42" spans="1:10" s="14" customFormat="1" ht="28.8" x14ac:dyDescent="0.3">
      <c r="A42" s="9"/>
      <c r="B42" s="9">
        <v>1</v>
      </c>
      <c r="C42" s="37" t="s">
        <v>33</v>
      </c>
      <c r="D42" s="37"/>
      <c r="E42" s="37"/>
      <c r="F42" s="37"/>
      <c r="G42" s="9"/>
      <c r="H42" s="20" t="s">
        <v>15</v>
      </c>
    </row>
    <row r="43" spans="1:10" s="14" customFormat="1" ht="14.4" x14ac:dyDescent="0.3">
      <c r="A43" s="9"/>
      <c r="B43" s="9"/>
      <c r="C43" s="9"/>
      <c r="D43" s="24"/>
      <c r="E43" s="9"/>
      <c r="F43" s="23"/>
      <c r="G43" s="9"/>
      <c r="H43" s="20"/>
    </row>
    <row r="44" spans="1:10" s="14" customFormat="1" ht="14.4" x14ac:dyDescent="0.3">
      <c r="A44" s="9"/>
      <c r="B44" s="13"/>
      <c r="C44" s="9"/>
      <c r="D44" s="9"/>
      <c r="E44" s="9"/>
      <c r="F44" s="23"/>
      <c r="G44" s="9"/>
      <c r="H44" s="20"/>
    </row>
    <row r="45" spans="1:10" s="14" customFormat="1" x14ac:dyDescent="0.3">
      <c r="B45" s="25"/>
      <c r="F45" s="26"/>
      <c r="H45" s="27"/>
    </row>
    <row r="46" spans="1:10" s="14" customFormat="1" x14ac:dyDescent="0.3">
      <c r="B46" s="25"/>
      <c r="F46" s="26"/>
      <c r="H46" s="27"/>
    </row>
  </sheetData>
  <mergeCells count="3">
    <mergeCell ref="B9:F9"/>
    <mergeCell ref="B2:F2"/>
    <mergeCell ref="B31:F31"/>
  </mergeCells>
  <phoneticPr fontId="7" type="noConversion"/>
  <printOptions horizontalCentered="1"/>
  <pageMargins left="1.2" right="1" top="1" bottom="1" header="0.3" footer="0.3"/>
  <pageSetup scale="9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Colletti</dc:creator>
  <cp:lastModifiedBy>Chuck Colletti</cp:lastModifiedBy>
  <cp:lastPrinted>2015-12-09T04:15:55Z</cp:lastPrinted>
  <dcterms:created xsi:type="dcterms:W3CDTF">2015-05-20T20:18:59Z</dcterms:created>
  <dcterms:modified xsi:type="dcterms:W3CDTF">2015-12-09T04:16:28Z</dcterms:modified>
</cp:coreProperties>
</file>